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H9" i="1" l="1"/>
  <c r="H10" i="1"/>
  <c r="G9" i="1"/>
  <c r="G10" i="1"/>
  <c r="G11" i="1"/>
  <c r="H11" i="1" s="1"/>
  <c r="G12" i="1"/>
  <c r="H12" i="1" s="1"/>
  <c r="G13" i="1"/>
  <c r="H13" i="1" s="1"/>
  <c r="G7" i="1"/>
  <c r="G8" i="1"/>
  <c r="G6" i="1"/>
  <c r="H7" i="1" l="1"/>
  <c r="H8" i="1"/>
  <c r="H6" i="1" l="1"/>
  <c r="H14" i="1" s="1"/>
</calcChain>
</file>

<file path=xl/sharedStrings.xml><?xml version="1.0" encoding="utf-8"?>
<sst xmlns="http://schemas.openxmlformats.org/spreadsheetml/2006/main" count="29" uniqueCount="29">
  <si>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</si>
  <si>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</si>
  <si>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</si>
  <si>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</si>
  <si>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</si>
  <si>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</si>
  <si>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 xml:space="preserve">Используемый метод определения НМЦД с обоснованием:     </t>
  </si>
  <si>
    <t>Расчет НМЦД</t>
  </si>
  <si>
    <t>Наименование товара</t>
  </si>
  <si>
    <t xml:space="preserve">Количество, шт </t>
  </si>
  <si>
    <t>Итого:</t>
  </si>
  <si>
    <t>Расчет начальной (максимальной) цены договора (НМЦД)</t>
  </si>
  <si>
    <t xml:space="preserve">НМЦ 1 шт. (руб.) </t>
  </si>
  <si>
    <t>Начальник отдела закупок</t>
  </si>
  <si>
    <t xml:space="preserve">________________/Затылкина О.О./                                      </t>
  </si>
  <si>
    <t>Приобретение неисключительного права на использование программ 1С и операционной системы Astra Linux Special Edition</t>
  </si>
  <si>
    <t>Цена за 1 шт, указанная в коммерческом предложении № 1 от 25.01.2022, № АМП-334 (руб.)</t>
  </si>
  <si>
    <t>Цена за 1 шт, указанная в коммерческом предложении № 2 от 26.01.2022г.,№ АМП- 355 (руб.)</t>
  </si>
  <si>
    <t>Цена за 1 шт, указанная в коммерческом предложении № 3 от 26.01.2022г.,№ АМП-356 (руб.)</t>
  </si>
  <si>
    <t xml:space="preserve">924 360 рублей 00 копеек (расчет приложен в виде отдельного файла)                    </t>
  </si>
  <si>
    <t>Неисключительное право использования операционной системы специального назначения Astra Linux Special Edition</t>
  </si>
  <si>
    <t>Неисключительное право использования 1С:Предприятие 8.3 ПРОФ. Лицензия на сервер (х86-64) (ключ защиты – USB)</t>
  </si>
  <si>
    <t>Неисключительное право использования 1C:Предприятие 8 ПРОФ. Клиентская лицензия на 50 рабочих мест (ключ защиты – USB)</t>
  </si>
  <si>
    <t>Неисключительное право использования 1C:Предприятие 8 ПРОФ. Клиентская лицензия на 20 рабочих мест (ключ защиты – USB)</t>
  </si>
  <si>
    <t>Неисключительное право использования 1С: Предприятие 8 Клиентская лицензия на 20 мобильных рабочих мест. Электронная поставка.</t>
  </si>
  <si>
    <t>Неисключительное право использования 1С: Бухгалтерия государственного учреждения 8 ПРОФ</t>
  </si>
  <si>
    <t>Неисключительное право использования 1С: Зарплата и кадры государственного учреждения 8 КОРП</t>
  </si>
  <si>
    <t>Неисключительное право использования 1С: Документооборот государственного учреждения</t>
  </si>
  <si>
    <t>Дата подготовки обоснования НМЦК: 07.02.2022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</si>
</sst>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A7" sqref="A7: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73.5" customHeight="1" x14ac:dyDescent="0.25">
      <c r="A3" s="29" t="s">
        <v>2</v>
      </c>
      <c r="B3" s="29" t="s">
        <v>15</v>
      </c>
    </row>
    <row r="4" spans="1:2" hidden="1" x14ac:dyDescent="0.25">
      <c r="A4" s="44"/>
      <c r="B4" s="44"/>
    </row>
    <row r="5" spans="1:2" ht="75.75" customHeight="1" thickBot="1" x14ac:dyDescent="0.3">
      <c r="A5" s="4" t="s">
        <v>6</v>
      </c>
      <c r="B5" s="3" t="s">
        <v>3</v>
      </c>
    </row>
    <row r="6" spans="1:2" ht="88.5" customHeight="1" thickBot="1" x14ac:dyDescent="0.3">
      <c r="A6" s="4" t="s">
        <v>7</v>
      </c>
      <c r="B6" s="22" t="s">
        <v>19</v>
      </c>
    </row>
    <row r="7" spans="1:2" ht="63" customHeight="1" thickBot="1" x14ac:dyDescent="0.3">
      <c r="A7" s="30" t="s">
        <v>28</v>
      </c>
      <c r="B7" s="31"/>
    </row>
    <row r="8" spans="1:2" ht="15.75" x14ac:dyDescent="0.25">
      <c r="A8" s="5"/>
    </row>
    <row r="9" spans="1:2" ht="47.25" customHeight="1" x14ac:dyDescent="0.25">
      <c r="A9" s="5" t="s">
        <v>13</v>
      </c>
    </row>
    <row r="10" spans="1:2" ht="25.5" customHeight="1" x14ac:dyDescent="0.25">
      <c r="A10" s="5" t="s">
        <v>14</v>
      </c>
    </row>
    <row r="11" spans="1:2" ht="24.75" customHeight="1" x14ac:dyDescent="0.25">
      <c r="A11" s="5" t="s">
        <v>4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opLeftCell="A7" zoomScale="118" zoomScaleNormal="118" workbookViewId="0">
      <selection activeCell="G8" sqref="G8:H8"/>
    </sheetView>
  </sheetViews>
  <sheetFormatPr defaultRowHeight="15" x14ac:dyDescent="0.25"/>
  <cols>
    <col min="1" max="1" width="5" customWidth="1"/>
    <col min="2" max="2" width="33.140625" style="26" customWidth="1"/>
    <col min="3" max="3" width="11.85546875" customWidth="1"/>
    <col min="4" max="6" width="16.42578125" customWidth="1"/>
    <col min="7" max="7" width="22.42578125" customWidth="1"/>
    <col min="8" max="8" width="25.85546875" customWidth="1"/>
    <col min="10" max="10" width="19.42578125" customWidth="1"/>
  </cols>
  <sheetData>
    <row r="2" spans="1:9" ht="18.75" x14ac:dyDescent="0.3">
      <c r="B2" s="32" t="s">
        <v>11</v>
      </c>
      <c r="C2" s="33"/>
      <c r="D2" s="33"/>
      <c r="E2" s="33"/>
      <c r="F2" s="33"/>
      <c r="G2" s="33"/>
      <c r="H2" s="33"/>
    </row>
    <row r="3" spans="1:9" x14ac:dyDescent="0.25">
      <c r="A3" s="8"/>
      <c r="C3" s="8"/>
      <c r="D3" s="8"/>
      <c r="E3" s="8"/>
      <c r="F3" s="8"/>
      <c r="G3" s="8"/>
      <c r="H3" s="8"/>
    </row>
    <row r="4" spans="1:9" ht="63.75" customHeight="1" x14ac:dyDescent="0.25">
      <c r="A4" s="36" t="s">
        <v>5</v>
      </c>
      <c r="B4" s="39" t="s">
        <v>8</v>
      </c>
      <c r="C4" s="40" t="s">
        <v>9</v>
      </c>
      <c r="D4" s="34" t="s">
        <v>16</v>
      </c>
      <c r="E4" s="34" t="s">
        <v>17</v>
      </c>
      <c r="F4" s="34" t="s">
        <v>18</v>
      </c>
      <c r="G4" s="42" t="s">
        <v>12</v>
      </c>
      <c r="H4" s="38" t="s">
        <v>0</v>
      </c>
    </row>
    <row r="5" spans="1:9" ht="43.5" customHeight="1" x14ac:dyDescent="0.25">
      <c r="A5" s="37"/>
      <c r="B5" s="39"/>
      <c r="C5" s="41"/>
      <c r="D5" s="35"/>
      <c r="E5" s="35"/>
      <c r="F5" s="35"/>
      <c r="G5" s="43"/>
      <c r="H5" s="38"/>
    </row>
    <row r="6" spans="1:9" ht="53.25" customHeight="1" x14ac:dyDescent="0.25">
      <c r="A6" s="23">
        <v>1</v>
      </c>
      <c r="B6" s="27" t="s">
        <v>20</v>
      </c>
      <c r="C6" s="25">
        <v>2</v>
      </c>
      <c r="D6" s="20">
        <v>55900</v>
      </c>
      <c r="E6" s="20">
        <v>55900</v>
      </c>
      <c r="F6" s="20">
        <v>55900</v>
      </c>
      <c r="G6" s="21">
        <f>(D6+E6+F6)/3</f>
        <v>55900</v>
      </c>
      <c r="H6" s="7">
        <f>G6*C6</f>
        <v>111800</v>
      </c>
      <c r="I6" s="6"/>
    </row>
    <row r="7" spans="1:9" ht="37.5" customHeight="1" x14ac:dyDescent="0.25">
      <c r="A7" s="28">
        <v>2</v>
      </c>
      <c r="B7" s="27" t="s">
        <v>21</v>
      </c>
      <c r="C7" s="24">
        <v>2</v>
      </c>
      <c r="D7" s="20">
        <v>103700</v>
      </c>
      <c r="E7" s="20">
        <v>103700</v>
      </c>
      <c r="F7" s="20">
        <v>103700</v>
      </c>
      <c r="G7" s="21">
        <f t="shared" ref="G7:G13" si="0">(D7+E7+F7)/3</f>
        <v>103700</v>
      </c>
      <c r="H7" s="7">
        <f>G7*C7</f>
        <v>207400</v>
      </c>
      <c r="I7" s="6"/>
    </row>
    <row r="8" spans="1:9" ht="51" x14ac:dyDescent="0.25">
      <c r="A8" s="23">
        <v>3</v>
      </c>
      <c r="B8" s="27" t="s">
        <v>22</v>
      </c>
      <c r="C8" s="25">
        <v>1</v>
      </c>
      <c r="D8" s="20">
        <v>224700</v>
      </c>
      <c r="E8" s="20">
        <v>224700</v>
      </c>
      <c r="F8" s="20">
        <v>224700</v>
      </c>
      <c r="G8" s="21">
        <f t="shared" si="0"/>
        <v>224700</v>
      </c>
      <c r="H8" s="7">
        <f>G8*C8</f>
        <v>224700</v>
      </c>
      <c r="I8" s="6"/>
    </row>
    <row r="9" spans="1:9" ht="51" x14ac:dyDescent="0.25">
      <c r="A9" s="23">
        <v>4</v>
      </c>
      <c r="B9" s="27" t="s">
        <v>23</v>
      </c>
      <c r="C9" s="25">
        <v>1</v>
      </c>
      <c r="D9" s="20">
        <v>97600</v>
      </c>
      <c r="E9" s="20">
        <v>97600</v>
      </c>
      <c r="F9" s="20">
        <v>97600</v>
      </c>
      <c r="G9" s="21">
        <f t="shared" si="0"/>
        <v>97600</v>
      </c>
      <c r="H9" s="7">
        <f t="shared" ref="H9:H13" si="1">G9*C9</f>
        <v>97600</v>
      </c>
      <c r="I9" s="6"/>
    </row>
    <row r="10" spans="1:9" ht="63.75" x14ac:dyDescent="0.25">
      <c r="A10" s="23">
        <v>5</v>
      </c>
      <c r="B10" s="27" t="s">
        <v>24</v>
      </c>
      <c r="C10" s="25">
        <v>1</v>
      </c>
      <c r="D10" s="20">
        <v>14860</v>
      </c>
      <c r="E10" s="20">
        <v>14860</v>
      </c>
      <c r="F10" s="20">
        <v>14860</v>
      </c>
      <c r="G10" s="21">
        <f t="shared" si="0"/>
        <v>14860</v>
      </c>
      <c r="H10" s="7">
        <f t="shared" si="1"/>
        <v>14860</v>
      </c>
      <c r="I10" s="6"/>
    </row>
    <row r="11" spans="1:9" ht="38.25" x14ac:dyDescent="0.25">
      <c r="A11" s="23">
        <v>6</v>
      </c>
      <c r="B11" s="27" t="s">
        <v>25</v>
      </c>
      <c r="C11" s="25">
        <v>1</v>
      </c>
      <c r="D11" s="20">
        <v>14400</v>
      </c>
      <c r="E11" s="20">
        <v>14400</v>
      </c>
      <c r="F11" s="20">
        <v>14400</v>
      </c>
      <c r="G11" s="21">
        <f t="shared" si="0"/>
        <v>14400</v>
      </c>
      <c r="H11" s="7">
        <f t="shared" si="1"/>
        <v>14400</v>
      </c>
      <c r="I11" s="6"/>
    </row>
    <row r="12" spans="1:9" ht="38.25" x14ac:dyDescent="0.25">
      <c r="A12" s="23">
        <v>7</v>
      </c>
      <c r="B12" s="27" t="s">
        <v>26</v>
      </c>
      <c r="C12" s="25">
        <v>1</v>
      </c>
      <c r="D12" s="20">
        <v>136000</v>
      </c>
      <c r="E12" s="20">
        <v>136000</v>
      </c>
      <c r="F12" s="20">
        <v>136000</v>
      </c>
      <c r="G12" s="21">
        <f t="shared" si="0"/>
        <v>136000</v>
      </c>
      <c r="H12" s="7">
        <f t="shared" si="1"/>
        <v>136000</v>
      </c>
      <c r="I12" s="6"/>
    </row>
    <row r="13" spans="1:9" ht="38.25" x14ac:dyDescent="0.25">
      <c r="A13" s="23">
        <v>8</v>
      </c>
      <c r="B13" s="27" t="s">
        <v>27</v>
      </c>
      <c r="C13" s="25">
        <v>1</v>
      </c>
      <c r="D13" s="20">
        <v>117600</v>
      </c>
      <c r="E13" s="20">
        <v>117600</v>
      </c>
      <c r="F13" s="20">
        <v>117600</v>
      </c>
      <c r="G13" s="21">
        <f t="shared" si="0"/>
        <v>117600</v>
      </c>
      <c r="H13" s="7">
        <f t="shared" si="1"/>
        <v>117600</v>
      </c>
      <c r="I13" s="6"/>
    </row>
    <row r="14" spans="1:9" ht="26.25" customHeight="1" x14ac:dyDescent="0.25">
      <c r="A14" s="9"/>
      <c r="B14" s="10" t="s">
        <v>10</v>
      </c>
      <c r="C14" s="11"/>
      <c r="D14" s="12"/>
      <c r="E14" s="12"/>
      <c r="F14" s="12"/>
      <c r="G14" s="19"/>
      <c r="H14" s="18">
        <f>H13+H12+H11+H10+H9+H8+H7+H6</f>
        <v>924360</v>
      </c>
      <c r="I14" s="6"/>
    </row>
    <row r="15" spans="1:9" ht="26.25" customHeight="1" x14ac:dyDescent="0.25">
      <c r="A15" s="13"/>
      <c r="B15" s="14"/>
      <c r="C15" s="15"/>
      <c r="D15" s="16"/>
      <c r="E15" s="16"/>
      <c r="F15" s="16"/>
      <c r="G15" s="17"/>
      <c r="H15" s="17"/>
      <c r="I15" s="6"/>
    </row>
  </sheetData>
  <mergeCells count="9">
    <mergeCell ref="B2:H2"/>
    <mergeCell ref="E4:E5"/>
    <mergeCell ref="F4:F5"/>
    <mergeCell ref="A4:A5"/>
    <mergeCell ref="H4:H5"/>
    <mergeCell ref="B4:B5"/>
    <mergeCell ref="C4:C5"/>
    <mergeCell ref="D4:D5"/>
    <mergeCell ref="G4:G5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2022-02-08T13:16:19Z</dcterms:modified>
</cp:coreProperties>
</file>