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F8" i="3" l="1"/>
  <c r="F7" i="1"/>
  <c r="F7" i="3" l="1"/>
  <c r="F6" i="3"/>
  <c r="F5" i="3"/>
  <c r="F6" i="1" l="1"/>
</calcChain>
</file>

<file path=xl/sharedStrings.xml><?xml version="1.0" encoding="utf-8"?>
<sst xmlns="http://schemas.openxmlformats.org/spreadsheetml/2006/main" count="43" uniqueCount="33">
  <si>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</si>
  <si>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</si>
  <si>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</si>
  <si>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Расчет начальной (максимальной) цены (НМЦ)</t>
  </si>
  <si>
    <t>ИТОГО:</t>
  </si>
  <si>
    <t>Главный специалист в сфере закупок</t>
  </si>
  <si>
    <t>Начальная (максимальная) цена единицы выполнения работ</t>
  </si>
  <si>
    <t>Расчет НМЦ нормо-часа работ</t>
  </si>
  <si>
    <t>Начальная (максимальная) цена  1 нормо-часа (руб.)</t>
  </si>
  <si>
    <t>Наименование товара, работ, услуг</t>
  </si>
  <si>
    <t>Ед.изм.</t>
  </si>
  <si>
    <t>н/ч</t>
  </si>
  <si>
    <t xml:space="preserve"> сформирована  исходя из данных ценовых предложений.</t>
  </si>
  <si>
    <t xml:space="preserve">Обоснование начальной (максимальной) цены </t>
  </si>
  <si>
    <t xml:space="preserve">Используемый метод определения НМЦ:     </t>
  </si>
  <si>
    <t>Техническое обслуживание и текущий ремонт автотранспортных средств марки «Toyota»</t>
  </si>
  <si>
    <t>1.1.</t>
  </si>
  <si>
    <t>1.2.</t>
  </si>
  <si>
    <t>1.3.</t>
  </si>
  <si>
    <t>Land Cruiser 150</t>
  </si>
  <si>
    <t>Camry</t>
  </si>
  <si>
    <t>Land Cruiser 200</t>
  </si>
  <si>
    <t>№ п/п</t>
  </si>
  <si>
    <t>* в расчете использована максимальная цена н/ч, указанная в КП</t>
  </si>
  <si>
    <t>вариант 2</t>
  </si>
  <si>
    <t>Сумма начальных (максимальных) цен единицы работ (нормо-часа):</t>
  </si>
  <si>
    <t>Цена за ед. указанная в коммерческом предложении № 1 от 10.10.2022 г., Вх. №АМП-6668 (руб.)</t>
  </si>
  <si>
    <t>Цена за ед,указанная в коммерческом предложении № 2 от  10.10.2022г. Вх.№ АМП-6671 (руб.)*</t>
  </si>
  <si>
    <t xml:space="preserve">1666 рублей 67 копеек (расчет приложен в виде отдельного файла)                    </t>
  </si>
  <si>
    <t xml:space="preserve">________________/Кириллова Ю.С./                                      </t>
  </si>
  <si>
    <t>Дата подготовки обоснования НМЦ: 24.10.2022 г.</t>
  </si>
  <si>
    <t xml:space="preserve">Выполнение работ  по техническому обслуживанию и текущему ремонту автотранспортных средств марки «Toyota» для Махачкалинского филиала ФГБУ «АМП Каспийского моря» в 2023 году </t>
  </si>
  <si>
    <t>на выполнение работ по техническому обслуживанию и текущему ремонту  автотранспортных средств марки «Toyota» для Махачкалинского филиала  ФГБУ "АМП Каспийского моря"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</si>
</sst>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Fill="1"/>
    <xf numFmtId="2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8" fillId="0" borderId="2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workbookViewId="0">
      <selection activeCell="A11" sqref="A11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26" t="s">
        <v>13</v>
      </c>
      <c r="B1" s="27"/>
    </row>
    <row r="2" spans="1:2" x14ac:dyDescent="0.25">
      <c r="A2" s="40" t="s">
        <v>32</v>
      </c>
      <c r="B2" s="41"/>
    </row>
    <row r="3" spans="1:2" ht="15.75" x14ac:dyDescent="0.25">
      <c r="A3" s="1"/>
    </row>
    <row r="4" spans="1:2" ht="73.5" customHeight="1" x14ac:dyDescent="0.25">
      <c r="A4" s="24" t="s">
        <v>0</v>
      </c>
      <c r="B4" s="24" t="s">
        <v>31</v>
      </c>
    </row>
    <row r="5" spans="1:2" hidden="1" x14ac:dyDescent="0.25">
      <c r="A5" s="24"/>
      <c r="B5" s="24"/>
    </row>
    <row r="6" spans="1:2" ht="75.75" customHeight="1" x14ac:dyDescent="0.25">
      <c r="A6" s="11" t="s">
        <v>14</v>
      </c>
      <c r="B6" s="11" t="s">
        <v>1</v>
      </c>
    </row>
    <row r="7" spans="1:2" ht="88.5" customHeight="1" x14ac:dyDescent="0.25">
      <c r="A7" s="11" t="s">
        <v>7</v>
      </c>
      <c r="B7" s="15" t="s">
        <v>28</v>
      </c>
    </row>
    <row r="8" spans="1:2" ht="63" customHeight="1" x14ac:dyDescent="0.25">
      <c r="A8" s="25" t="s">
        <v>30</v>
      </c>
      <c r="B8" s="25"/>
    </row>
    <row r="9" spans="1:2" ht="15.75" x14ac:dyDescent="0.25">
      <c r="A9" s="2"/>
    </row>
    <row r="10" spans="1:2" ht="47.25" customHeight="1" x14ac:dyDescent="0.25">
      <c r="A10" s="2" t="s">
        <v>5</v>
      </c>
    </row>
    <row r="11" spans="1:2" ht="25.5" customHeight="1" x14ac:dyDescent="0.25">
      <c r="A11" s="2" t="s">
        <v>29</v>
      </c>
    </row>
    <row r="12" spans="1:2" ht="24.75" customHeight="1" x14ac:dyDescent="0.25">
      <c r="A12" s="2" t="s">
        <v>2</v>
      </c>
    </row>
    <row r="13" spans="1:2" ht="15.75" x14ac:dyDescent="0.25">
      <c r="A13" s="2"/>
    </row>
    <row r="14" spans="1:2" ht="15.75" x14ac:dyDescent="0.25">
      <c r="A14" s="2"/>
    </row>
    <row r="15" spans="1:2" ht="15.75" x14ac:dyDescent="0.25">
      <c r="A15" s="2"/>
    </row>
    <row r="16" spans="1:2" ht="15.75" x14ac:dyDescent="0.25">
      <c r="A16" s="2"/>
    </row>
    <row r="17" spans="1:1" ht="15.75" x14ac:dyDescent="0.25">
      <c r="A17" s="2"/>
    </row>
    <row r="18" spans="1:1" ht="15.75" x14ac:dyDescent="0.25">
      <c r="A18" s="3" t="s">
        <v>6</v>
      </c>
    </row>
    <row r="19" spans="1:1" ht="15.75" x14ac:dyDescent="0.25">
      <c r="A19" s="2" t="s">
        <v>12</v>
      </c>
    </row>
    <row r="20" spans="1:1" ht="15.75" x14ac:dyDescent="0.25">
      <c r="A20" s="2"/>
    </row>
  </sheetData>
  <mergeCells count="5">
    <mergeCell ref="A4:A5"/>
    <mergeCell ref="B4:B5"/>
    <mergeCell ref="A8:B8"/>
    <mergeCell ref="A2:B2"/>
    <mergeCell ref="A1:B1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="118" zoomScaleNormal="118" workbookViewId="0">
      <selection activeCell="F12" sqref="F12"/>
    </sheetView>
  </sheetViews>
  <sheetFormatPr defaultRowHeight="15" x14ac:dyDescent="0.25"/>
  <cols>
    <col min="1" max="1" width="4.140625" style="4" customWidth="1"/>
    <col min="2" max="2" width="45" style="5" customWidth="1"/>
    <col min="3" max="3" width="13" style="5" customWidth="1"/>
    <col min="4" max="4" width="13.85546875" style="6" customWidth="1"/>
    <col min="5" max="5" width="13.7109375" style="6" customWidth="1"/>
    <col min="6" max="6" width="13.5703125" style="6" customWidth="1"/>
  </cols>
  <sheetData>
    <row r="1" spans="1:7" x14ac:dyDescent="0.25">
      <c r="B1" s="21"/>
    </row>
    <row r="2" spans="1:7" ht="18.75" x14ac:dyDescent="0.25">
      <c r="B2" s="30" t="s">
        <v>3</v>
      </c>
      <c r="C2" s="31"/>
      <c r="D2" s="31"/>
      <c r="E2" s="31"/>
      <c r="F2" s="31"/>
    </row>
    <row r="4" spans="1:7" ht="63.75" customHeight="1" x14ac:dyDescent="0.25">
      <c r="A4" s="32" t="s">
        <v>22</v>
      </c>
      <c r="B4" s="32" t="s">
        <v>9</v>
      </c>
      <c r="C4" s="33" t="s">
        <v>10</v>
      </c>
      <c r="D4" s="35" t="s">
        <v>26</v>
      </c>
      <c r="E4" s="36" t="s">
        <v>27</v>
      </c>
      <c r="F4" s="35" t="s">
        <v>8</v>
      </c>
    </row>
    <row r="5" spans="1:7" ht="43.5" customHeight="1" x14ac:dyDescent="0.25">
      <c r="A5" s="32"/>
      <c r="B5" s="32"/>
      <c r="C5" s="34"/>
      <c r="D5" s="35"/>
      <c r="E5" s="36"/>
      <c r="F5" s="35"/>
    </row>
    <row r="6" spans="1:7" ht="51.75" x14ac:dyDescent="0.25">
      <c r="A6" s="8">
        <v>1</v>
      </c>
      <c r="B6" s="10" t="s">
        <v>31</v>
      </c>
      <c r="C6" s="9" t="s">
        <v>11</v>
      </c>
      <c r="D6" s="12">
        <v>1600</v>
      </c>
      <c r="E6" s="12">
        <v>1733.33</v>
      </c>
      <c r="F6" s="12">
        <f>(D6+E6)/2</f>
        <v>1666.67</v>
      </c>
      <c r="G6" s="7"/>
    </row>
    <row r="7" spans="1:7" x14ac:dyDescent="0.25">
      <c r="A7" s="28" t="s">
        <v>4</v>
      </c>
      <c r="B7" s="29"/>
      <c r="C7" s="29"/>
      <c r="D7" s="29"/>
      <c r="E7" s="29"/>
      <c r="F7" s="12">
        <f>F6</f>
        <v>1666.67</v>
      </c>
    </row>
    <row r="9" spans="1:7" ht="25.5" x14ac:dyDescent="0.25">
      <c r="A9" s="18"/>
      <c r="B9" s="20" t="s">
        <v>23</v>
      </c>
      <c r="C9" s="19"/>
    </row>
  </sheetData>
  <mergeCells count="8">
    <mergeCell ref="A7:E7"/>
    <mergeCell ref="B2:F2"/>
    <mergeCell ref="B4:B5"/>
    <mergeCell ref="C4:C5"/>
    <mergeCell ref="D4:D5"/>
    <mergeCell ref="E4:E5"/>
    <mergeCell ref="F4:F5"/>
    <mergeCell ref="A4:A5"/>
  </mergeCells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9" sqref="F9"/>
    </sheetView>
  </sheetViews>
  <sheetFormatPr defaultRowHeight="15" x14ac:dyDescent="0.25"/>
  <cols>
    <col min="2" max="2" width="18.7109375" customWidth="1"/>
    <col min="3" max="3" width="14.140625" customWidth="1"/>
    <col min="4" max="4" width="17" customWidth="1"/>
    <col min="5" max="5" width="17.5703125" customWidth="1"/>
    <col min="6" max="6" width="18.7109375" customWidth="1"/>
  </cols>
  <sheetData>
    <row r="1" spans="1:6" x14ac:dyDescent="0.25">
      <c r="B1" s="22" t="s">
        <v>24</v>
      </c>
    </row>
    <row r="2" spans="1:6" ht="15" customHeight="1" x14ac:dyDescent="0.25">
      <c r="A2" s="32" t="s">
        <v>22</v>
      </c>
      <c r="B2" s="32" t="s">
        <v>9</v>
      </c>
      <c r="C2" s="33" t="s">
        <v>10</v>
      </c>
      <c r="D2" s="35" t="s">
        <v>26</v>
      </c>
      <c r="E2" s="36" t="s">
        <v>27</v>
      </c>
      <c r="F2" s="35" t="s">
        <v>8</v>
      </c>
    </row>
    <row r="3" spans="1:6" ht="60.75" customHeight="1" x14ac:dyDescent="0.25">
      <c r="A3" s="32"/>
      <c r="B3" s="32"/>
      <c r="C3" s="34"/>
      <c r="D3" s="35"/>
      <c r="E3" s="36"/>
      <c r="F3" s="35"/>
    </row>
    <row r="4" spans="1:6" ht="60.75" customHeight="1" x14ac:dyDescent="0.25">
      <c r="A4" s="23">
        <v>1</v>
      </c>
      <c r="B4" s="37" t="s">
        <v>15</v>
      </c>
      <c r="C4" s="38"/>
      <c r="D4" s="38"/>
      <c r="E4" s="38"/>
      <c r="F4" s="39"/>
    </row>
    <row r="5" spans="1:6" ht="60.75" customHeight="1" x14ac:dyDescent="0.25">
      <c r="A5" s="13" t="s">
        <v>16</v>
      </c>
      <c r="B5" s="13" t="s">
        <v>19</v>
      </c>
      <c r="C5" s="13" t="s">
        <v>11</v>
      </c>
      <c r="D5" s="14">
        <v>1600</v>
      </c>
      <c r="E5" s="14">
        <v>1800</v>
      </c>
      <c r="F5" s="14">
        <f>(D5+E5)/2</f>
        <v>1700</v>
      </c>
    </row>
    <row r="6" spans="1:6" ht="60.75" customHeight="1" x14ac:dyDescent="0.25">
      <c r="A6" s="13" t="s">
        <v>17</v>
      </c>
      <c r="B6" s="13" t="s">
        <v>21</v>
      </c>
      <c r="C6" s="13" t="s">
        <v>11</v>
      </c>
      <c r="D6" s="14">
        <v>1600</v>
      </c>
      <c r="E6" s="14">
        <v>1800</v>
      </c>
      <c r="F6" s="14">
        <f>(D6+E6)/2</f>
        <v>1700</v>
      </c>
    </row>
    <row r="7" spans="1:6" x14ac:dyDescent="0.25">
      <c r="A7" s="8" t="s">
        <v>18</v>
      </c>
      <c r="B7" s="16" t="s">
        <v>20</v>
      </c>
      <c r="C7" s="13" t="s">
        <v>11</v>
      </c>
      <c r="D7" s="12">
        <v>1400</v>
      </c>
      <c r="E7" s="14">
        <v>1700</v>
      </c>
      <c r="F7" s="14">
        <f>(D7+E7)/2</f>
        <v>1550</v>
      </c>
    </row>
    <row r="8" spans="1:6" x14ac:dyDescent="0.25">
      <c r="A8" s="28" t="s">
        <v>25</v>
      </c>
      <c r="B8" s="29"/>
      <c r="C8" s="29"/>
      <c r="D8" s="29"/>
      <c r="E8" s="29"/>
      <c r="F8" s="17">
        <f>SUM(F5:F7)</f>
        <v>4950</v>
      </c>
    </row>
  </sheetData>
  <mergeCells count="8">
    <mergeCell ref="E2:E3"/>
    <mergeCell ref="F2:F3"/>
    <mergeCell ref="A8:E8"/>
    <mergeCell ref="B4:F4"/>
    <mergeCell ref="A2:A3"/>
    <mergeCell ref="B2:B3"/>
    <mergeCell ref="C2:C3"/>
    <mergeCell ref="D2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2022-11-09T12:14:29Z</dcterms:modified>
</cp:coreProperties>
</file>