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G5" i="1" l="1"/>
  <c r="H5" i="1" s="1"/>
  <c r="H6" i="1" l="1"/>
</calcChain>
</file>

<file path=xl/sharedStrings.xml><?xml version="1.0" encoding="utf-8"?>
<sst xmlns="http://schemas.openxmlformats.org/spreadsheetml/2006/main" count="25" uniqueCount="25">
  <si>
    <t>Итого: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</si>
  <si>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</si>
  <si>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</si>
  <si>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</si>
  <si>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</si>
  <si>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</si>
  <si>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 xml:space="preserve">Используемый метод определения НМЦД с обоснованием:     </t>
  </si>
  <si>
    <t>Расчет НМЦД</t>
  </si>
  <si>
    <t>сформирована  исходя из ценовых предложений, полученных от потенциальных поставщиков.</t>
  </si>
  <si>
    <t>Наименование товара, работ, услуг</t>
  </si>
  <si>
    <t>Начальная (максимальная) цена договора, руб.</t>
  </si>
  <si>
    <t>Ед.изм.</t>
  </si>
  <si>
    <t>шт</t>
  </si>
  <si>
    <t xml:space="preserve">Количество </t>
  </si>
  <si>
    <t>Начальная (максимальная) цена договора на поставку товара</t>
  </si>
  <si>
    <t xml:space="preserve">на поставку легковых автомобилей </t>
  </si>
  <si>
    <t>Поставка легковых автомобилей марки Hyundai модель H-1 или эквивалент в количестве 2 шт.</t>
  </si>
  <si>
    <t>Дата подготовки обоснования НМЦД: 16.06.2021 г.</t>
  </si>
  <si>
    <t xml:space="preserve">Автомобиль марки Hyundai модель H-1 или эквивалент </t>
  </si>
  <si>
    <t>НМЦ ед. товара, руб.</t>
  </si>
  <si>
    <t>Цена за ед.изм., указанная в коммерческом предложении № 1 от 26.05.2021 г., Вх. № АМП - 3283</t>
  </si>
  <si>
    <t>Цена за ед.изм., указанная в коммерческом предложении № 2 от 02.06.2021 г., Вх. № АМП - 3416</t>
  </si>
  <si>
    <t xml:space="preserve">6 170 000  рублей 00 копеек (расчет приложен в виде отдельного файла)                    </t>
  </si>
  <si>
    <t>Начальник отдела закупок</t>
  </si>
  <si>
    <t xml:space="preserve">________________/Затылкина О.О./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</si>
</sst>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0" fontId="3" fillId="0" borderId="0" xfId="0" applyFont="1"/>
    <xf numFmtId="0" fontId="3" fillId="0" borderId="3" xfId="0" applyFont="1" applyFill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workbookViewId="0">
      <selection activeCell="A15" sqref="A15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1" t="s">
        <v>1</v>
      </c>
      <c r="B1" s="19"/>
    </row>
    <row r="2" spans="1:2" ht="15.75" x14ac:dyDescent="0.25">
      <c r="A2" s="11" t="s">
        <v>15</v>
      </c>
      <c r="B2" s="19"/>
    </row>
    <row r="3" spans="1:2" ht="15.75" x14ac:dyDescent="0.25">
      <c r="A3" s="12"/>
      <c r="B3" s="19"/>
    </row>
    <row r="4" spans="1:2" ht="73.5" customHeight="1" x14ac:dyDescent="0.25">
      <c r="A4" s="22" t="s">
        <v>2</v>
      </c>
      <c r="B4" s="22" t="s">
        <v>16</v>
      </c>
    </row>
    <row r="5" spans="1:2" hidden="1" x14ac:dyDescent="0.25">
      <c r="A5" s="22"/>
      <c r="B5" s="22"/>
    </row>
    <row r="6" spans="1:2" ht="75.75" customHeight="1" thickBot="1" x14ac:dyDescent="0.3">
      <c r="A6" s="13" t="s">
        <v>6</v>
      </c>
      <c r="B6" s="14" t="s">
        <v>3</v>
      </c>
    </row>
    <row r="7" spans="1:2" ht="88.5" customHeight="1" thickBot="1" x14ac:dyDescent="0.3">
      <c r="A7" s="13" t="s">
        <v>7</v>
      </c>
      <c r="B7" s="20" t="s">
        <v>22</v>
      </c>
    </row>
    <row r="8" spans="1:2" ht="63" customHeight="1" thickBot="1" x14ac:dyDescent="0.3">
      <c r="A8" s="23" t="s">
        <v>17</v>
      </c>
      <c r="B8" s="24"/>
    </row>
    <row r="9" spans="1:2" ht="15.75" x14ac:dyDescent="0.25">
      <c r="A9" s="15"/>
      <c r="B9" s="19"/>
    </row>
    <row r="10" spans="1:2" ht="47.25" customHeight="1" x14ac:dyDescent="0.25">
      <c r="A10" s="15" t="s">
        <v>23</v>
      </c>
      <c r="B10" s="19"/>
    </row>
    <row r="11" spans="1:2" ht="25.5" customHeight="1" x14ac:dyDescent="0.25">
      <c r="A11" s="15" t="s">
        <v>24</v>
      </c>
      <c r="B11" s="19"/>
    </row>
    <row r="12" spans="1:2" ht="24.75" customHeight="1" x14ac:dyDescent="0.25">
      <c r="A12" s="15" t="s">
        <v>4</v>
      </c>
      <c r="B12" s="19"/>
    </row>
    <row r="13" spans="1:2" ht="15.75" x14ac:dyDescent="0.25">
      <c r="A13" s="15"/>
      <c r="B13" s="19"/>
    </row>
    <row r="14" spans="1:2" ht="15.75" x14ac:dyDescent="0.25">
      <c r="A14" s="15"/>
      <c r="B14" s="19"/>
    </row>
    <row r="15" spans="1:2" ht="15.75" x14ac:dyDescent="0.25">
      <c r="A15" s="15"/>
      <c r="B15" s="19"/>
    </row>
    <row r="16" spans="1:2" ht="15.75" x14ac:dyDescent="0.25">
      <c r="A16" s="15"/>
      <c r="B16" s="19"/>
    </row>
    <row r="17" spans="1:2" ht="15.75" x14ac:dyDescent="0.25">
      <c r="A17" s="15"/>
      <c r="B17" s="19"/>
    </row>
    <row r="18" spans="1:2" ht="15.75" x14ac:dyDescent="0.25">
      <c r="A18" s="15"/>
      <c r="B18" s="19"/>
    </row>
    <row r="19" spans="1:2" ht="15.75" x14ac:dyDescent="0.25">
      <c r="A19" s="15"/>
      <c r="B19" s="19"/>
    </row>
    <row r="20" spans="1:2" ht="15.75" x14ac:dyDescent="0.25">
      <c r="A20" s="16" t="s">
        <v>14</v>
      </c>
      <c r="B20" s="19"/>
    </row>
    <row r="21" spans="1:2" ht="15.75" x14ac:dyDescent="0.25">
      <c r="A21" s="15" t="s">
        <v>8</v>
      </c>
      <c r="B21" s="19"/>
    </row>
    <row r="22" spans="1:2" ht="15.75" x14ac:dyDescent="0.25">
      <c r="A22" s="1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"/>
  <sheetViews>
    <sheetView workbookViewId="0">
      <selection activeCell="G6" sqref="G6"/>
    </sheetView>
  </sheetViews>
  <sheetFormatPr defaultRowHeight="15" x14ac:dyDescent="0.25"/>
  <cols>
    <col min="1" max="1" width="5.140625" customWidth="1"/>
    <col min="2" max="2" width="41" customWidth="1"/>
    <col min="3" max="3" width="18.85546875" customWidth="1"/>
    <col min="4" max="4" width="11.85546875" customWidth="1"/>
    <col min="5" max="6" width="19" customWidth="1"/>
    <col min="7" max="7" width="21.7109375" customWidth="1"/>
    <col min="8" max="8" width="28.42578125" customWidth="1"/>
    <col min="9" max="9" width="38.42578125" customWidth="1"/>
  </cols>
  <sheetData>
    <row r="3" spans="1:8" ht="63.75" customHeight="1" x14ac:dyDescent="0.25">
      <c r="A3" s="26" t="s">
        <v>5</v>
      </c>
      <c r="B3" s="25" t="s">
        <v>9</v>
      </c>
      <c r="C3" s="26" t="s">
        <v>11</v>
      </c>
      <c r="D3" s="25" t="s">
        <v>13</v>
      </c>
      <c r="E3" s="28" t="s">
        <v>20</v>
      </c>
      <c r="F3" s="28" t="s">
        <v>21</v>
      </c>
      <c r="G3" s="25" t="s">
        <v>19</v>
      </c>
      <c r="H3" s="25" t="s">
        <v>10</v>
      </c>
    </row>
    <row r="4" spans="1:8" ht="45" customHeight="1" x14ac:dyDescent="0.25">
      <c r="A4" s="27"/>
      <c r="B4" s="25"/>
      <c r="C4" s="27"/>
      <c r="D4" s="25"/>
      <c r="E4" s="28"/>
      <c r="F4" s="28"/>
      <c r="G4" s="25"/>
      <c r="H4" s="25"/>
    </row>
    <row r="5" spans="1:8" ht="52.5" customHeight="1" x14ac:dyDescent="0.25">
      <c r="A5" s="17">
        <v>1</v>
      </c>
      <c r="B5" s="5" t="s">
        <v>18</v>
      </c>
      <c r="C5" s="6" t="s">
        <v>12</v>
      </c>
      <c r="D5" s="4">
        <v>2</v>
      </c>
      <c r="E5" s="7">
        <v>3120000</v>
      </c>
      <c r="F5" s="7">
        <v>3050000</v>
      </c>
      <c r="G5" s="7">
        <f>(E5+F5)/2</f>
        <v>3085000</v>
      </c>
      <c r="H5" s="21">
        <f>G5*D5</f>
        <v>6170000</v>
      </c>
    </row>
    <row r="6" spans="1:8" ht="21" customHeight="1" x14ac:dyDescent="0.25">
      <c r="A6" s="18"/>
      <c r="B6" s="8" t="s">
        <v>0</v>
      </c>
      <c r="C6" s="8"/>
      <c r="D6" s="9"/>
      <c r="E6" s="10"/>
      <c r="F6" s="10"/>
      <c r="G6" s="10"/>
      <c r="H6" s="10">
        <f>SUM(H5:H5)</f>
        <v>6170000</v>
      </c>
    </row>
    <row r="7" spans="1:8" x14ac:dyDescent="0.25">
      <c r="G7" s="3"/>
      <c r="H7" s="2"/>
    </row>
  </sheetData>
  <mergeCells count="8">
    <mergeCell ref="H3:H4"/>
    <mergeCell ref="A3:A4"/>
    <mergeCell ref="B3:B4"/>
    <mergeCell ref="D3:D4"/>
    <mergeCell ref="E3:E4"/>
    <mergeCell ref="G3:G4"/>
    <mergeCell ref="C3:C4"/>
    <mergeCell ref="F3:F4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2021-07-19T11:19:30Z</dcterms:modified>
</cp:coreProperties>
</file>