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 tabRatio="706"/>
  </bookViews>
  <sheets>
    <sheet name="судозаходы" sheetId="6" r:id="rId1"/>
  </sheets>
  <definedNames>
    <definedName name="_xlnm.Print_Area" localSheetId="0">судозаходы!$B$2:$E$17</definedName>
  </definedNames>
  <calcPr calcId="162913" iterate="1"/>
</workbook>
</file>

<file path=xl/calcChain.xml><?xml version="1.0" encoding="utf-8"?>
<calcChain xmlns="http://schemas.openxmlformats.org/spreadsheetml/2006/main">
  <c r="D12" i="6" l="1"/>
  <c r="C12" i="6"/>
  <c r="E14" i="6" l="1"/>
  <c r="E13" i="6"/>
  <c r="E12" i="6" l="1"/>
  <c r="C16" i="6" l="1"/>
  <c r="D16" i="6"/>
  <c r="C17" i="6"/>
  <c r="D17" i="6"/>
  <c r="D15" i="6" s="1"/>
  <c r="E17" i="6" l="1"/>
  <c r="C15" i="6"/>
  <c r="E16" i="6"/>
  <c r="E15" i="6" l="1"/>
  <c r="C9" i="6" l="1"/>
  <c r="D9" i="6" l="1"/>
  <c r="D6" i="6"/>
  <c r="C6" i="6"/>
  <c r="E11" i="6" l="1"/>
  <c r="E10" i="6"/>
  <c r="E8" i="6"/>
  <c r="E7" i="6"/>
  <c r="E6" i="6" l="1"/>
  <c r="E9" i="6"/>
</calcChain>
</file>

<file path=xl/sharedStrings.xml><?xml version="1.0" encoding="utf-8"?>
<sst xmlns="http://schemas.openxmlformats.org/spreadsheetml/2006/main" count="19" uniqueCount="15">
  <si>
    <t>Порт /вид плавания</t>
  </si>
  <si>
    <t>Порт Оля</t>
  </si>
  <si>
    <t>Всего</t>
  </si>
  <si>
    <t>темп роста в %</t>
  </si>
  <si>
    <t xml:space="preserve">          каботаж</t>
  </si>
  <si>
    <t xml:space="preserve">           загранплавание </t>
  </si>
  <si>
    <t xml:space="preserve">           каботаж</t>
  </si>
  <si>
    <t xml:space="preserve">          загранплавание </t>
  </si>
  <si>
    <t>2017 г.</t>
  </si>
  <si>
    <t xml:space="preserve"> Порт Астрахань</t>
  </si>
  <si>
    <t xml:space="preserve"> Порт Махачкала</t>
  </si>
  <si>
    <t>ед.</t>
  </si>
  <si>
    <t>2018 г.</t>
  </si>
  <si>
    <t>январь-декабрь</t>
  </si>
  <si>
    <t>Сведения о судозаходах 
в морские порты Каспийского моря
 за 12 месяцев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</si>
</sst>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9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i/>
      <sz val="7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8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80000"/>
      <name val="Times New Roman"/>
      <family val="1"/>
      <charset val="204"/>
    </font>
    <font>
      <b/>
      <sz val="10"/>
      <color rgb="FF080000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80000"/>
      <name val="Times New Roman"/>
      <family val="1"/>
      <charset val="204"/>
    </font>
    <font>
      <b/>
      <sz val="8"/>
      <color rgb="FF08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b/>
      <i/>
      <sz val="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1D1D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11" fillId="0" borderId="0"/>
    <xf numFmtId="0" fontId="17" fillId="0" borderId="0"/>
    <xf numFmtId="9" fontId="11" fillId="0" borderId="0" applyFont="0" applyFill="0" applyBorder="0" applyAlignment="0" applyProtection="0"/>
    <xf numFmtId="0" fontId="19" fillId="0" borderId="0"/>
    <xf numFmtId="0" fontId="20" fillId="0" borderId="0"/>
    <xf numFmtId="0" fontId="21" fillId="2" borderId="0">
      <alignment horizontal="right" vertical="center"/>
    </xf>
    <xf numFmtId="0" fontId="22" fillId="2" borderId="0">
      <alignment horizontal="left" vertical="top"/>
    </xf>
    <xf numFmtId="0" fontId="23" fillId="2" borderId="0">
      <alignment horizontal="right" vertical="top"/>
    </xf>
    <xf numFmtId="0" fontId="24" fillId="2" borderId="0">
      <alignment horizontal="center" vertical="center"/>
    </xf>
    <xf numFmtId="0" fontId="25" fillId="2" borderId="0">
      <alignment horizontal="center" vertical="center"/>
    </xf>
    <xf numFmtId="0" fontId="26" fillId="3" borderId="0">
      <alignment horizontal="left" vertical="center"/>
    </xf>
    <xf numFmtId="0" fontId="27" fillId="2" borderId="0">
      <alignment horizontal="left" vertical="center"/>
    </xf>
    <xf numFmtId="0" fontId="24" fillId="2" borderId="0">
      <alignment horizontal="left" vertical="center"/>
    </xf>
    <xf numFmtId="0" fontId="23" fillId="2" borderId="0">
      <alignment horizontal="left" vertical="center"/>
    </xf>
    <xf numFmtId="0" fontId="28" fillId="2" borderId="0">
      <alignment horizontal="center" vertical="top"/>
    </xf>
    <xf numFmtId="0" fontId="28" fillId="2" borderId="0">
      <alignment horizontal="right" vertical="top"/>
    </xf>
    <xf numFmtId="0" fontId="29" fillId="2" borderId="0">
      <alignment horizontal="right" vertical="top"/>
    </xf>
    <xf numFmtId="0" fontId="25" fillId="2" borderId="0">
      <alignment horizontal="center" vertical="center"/>
    </xf>
    <xf numFmtId="0" fontId="25" fillId="2" borderId="0">
      <alignment horizontal="right" vertical="center"/>
    </xf>
    <xf numFmtId="0" fontId="30" fillId="2" borderId="0">
      <alignment horizontal="right" vertical="center"/>
    </xf>
    <xf numFmtId="0" fontId="28" fillId="2" borderId="0">
      <alignment horizontal="center" vertical="center"/>
    </xf>
    <xf numFmtId="0" fontId="25" fillId="2" borderId="0">
      <alignment horizontal="center" vertical="center"/>
    </xf>
    <xf numFmtId="0" fontId="25" fillId="2" borderId="0">
      <alignment horizontal="right" vertical="top"/>
    </xf>
    <xf numFmtId="0" fontId="30" fillId="2" borderId="0">
      <alignment horizontal="right" vertical="top"/>
    </xf>
    <xf numFmtId="0" fontId="23" fillId="2" borderId="0">
      <alignment horizontal="left" vertical="center"/>
    </xf>
    <xf numFmtId="0" fontId="23" fillId="2" borderId="0">
      <alignment horizontal="left" vertical="center"/>
    </xf>
    <xf numFmtId="0" fontId="26" fillId="2" borderId="0">
      <alignment horizontal="left" vertical="center"/>
    </xf>
    <xf numFmtId="0" fontId="25" fillId="2" borderId="0">
      <alignment horizontal="right" vertical="center"/>
    </xf>
    <xf numFmtId="0" fontId="30" fillId="2" borderId="0">
      <alignment horizontal="right" vertical="center"/>
    </xf>
    <xf numFmtId="0" fontId="31" fillId="2" borderId="0">
      <alignment horizontal="left" vertical="center"/>
    </xf>
    <xf numFmtId="0" fontId="23" fillId="2" borderId="0">
      <alignment horizontal="center" vertical="top" textRotation="180"/>
    </xf>
    <xf numFmtId="0" fontId="20" fillId="0" borderId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0" fillId="0" borderId="0"/>
    <xf numFmtId="0" fontId="9" fillId="0" borderId="0"/>
    <xf numFmtId="0" fontId="7" fillId="0" borderId="0"/>
    <xf numFmtId="0" fontId="26" fillId="2" borderId="0">
      <alignment horizontal="left" vertical="center"/>
    </xf>
    <xf numFmtId="0" fontId="25" fillId="2" borderId="0">
      <alignment horizontal="right" vertical="center"/>
    </xf>
    <xf numFmtId="0" fontId="30" fillId="2" borderId="0">
      <alignment horizontal="right" vertical="center"/>
    </xf>
    <xf numFmtId="0" fontId="31" fillId="2" borderId="0">
      <alignment horizontal="left" vertical="center"/>
    </xf>
    <xf numFmtId="0" fontId="6" fillId="0" borderId="0"/>
    <xf numFmtId="0" fontId="21" fillId="2" borderId="0">
      <alignment horizontal="left" vertical="center"/>
    </xf>
    <xf numFmtId="0" fontId="5" fillId="0" borderId="0"/>
    <xf numFmtId="0" fontId="36" fillId="2" borderId="0">
      <alignment horizontal="center" vertical="center"/>
    </xf>
    <xf numFmtId="0" fontId="37" fillId="2" borderId="0">
      <alignment horizontal="center" vertical="top"/>
    </xf>
    <xf numFmtId="0" fontId="36" fillId="2" borderId="0">
      <alignment horizontal="center" vertical="top"/>
    </xf>
    <xf numFmtId="0" fontId="23" fillId="2" borderId="0">
      <alignment horizontal="right"/>
    </xf>
    <xf numFmtId="0" fontId="23" fillId="2" borderId="0">
      <alignment horizontal="right" vertical="top"/>
    </xf>
    <xf numFmtId="0" fontId="14" fillId="2" borderId="0">
      <alignment horizontal="center" vertical="center"/>
    </xf>
    <xf numFmtId="0" fontId="38" fillId="2" borderId="0">
      <alignment horizontal="center" vertical="center"/>
    </xf>
    <xf numFmtId="0" fontId="39" fillId="2" borderId="0">
      <alignment horizontal="center"/>
    </xf>
    <xf numFmtId="0" fontId="15" fillId="2" borderId="0">
      <alignment horizontal="center" vertical="center"/>
    </xf>
    <xf numFmtId="0" fontId="23" fillId="2" borderId="0">
      <alignment horizontal="center" vertical="center"/>
    </xf>
    <xf numFmtId="0" fontId="40" fillId="2" borderId="0">
      <alignment horizontal="left" vertical="center"/>
    </xf>
    <xf numFmtId="0" fontId="41" fillId="2" borderId="0">
      <alignment horizontal="left" vertical="center"/>
    </xf>
    <xf numFmtId="0" fontId="37" fillId="3" borderId="0">
      <alignment horizontal="left" vertical="center"/>
    </xf>
    <xf numFmtId="0" fontId="41" fillId="3" borderId="0">
      <alignment horizontal="left" vertical="center"/>
    </xf>
    <xf numFmtId="0" fontId="41" fillId="2" borderId="0">
      <alignment horizontal="left" vertical="center"/>
    </xf>
    <xf numFmtId="0" fontId="23" fillId="2" borderId="0">
      <alignment horizontal="left" vertical="center"/>
    </xf>
    <xf numFmtId="0" fontId="23" fillId="2" borderId="0">
      <alignment horizontal="right" vertical="center"/>
    </xf>
    <xf numFmtId="0" fontId="42" fillId="2" borderId="0">
      <alignment horizontal="right" vertical="center"/>
    </xf>
    <xf numFmtId="0" fontId="24" fillId="2" borderId="0">
      <alignment horizontal="left" vertical="center"/>
    </xf>
    <xf numFmtId="0" fontId="24" fillId="2" borderId="0">
      <alignment horizontal="right" vertical="center"/>
    </xf>
    <xf numFmtId="0" fontId="43" fillId="2" borderId="0">
      <alignment horizontal="right" vertical="center"/>
    </xf>
    <xf numFmtId="0" fontId="23" fillId="2" borderId="0">
      <alignment horizontal="right" vertical="center"/>
    </xf>
    <xf numFmtId="0" fontId="36" fillId="2" borderId="0">
      <alignment horizontal="left" vertical="center"/>
    </xf>
    <xf numFmtId="0" fontId="36" fillId="2" borderId="0">
      <alignment horizontal="center" vertical="center"/>
    </xf>
    <xf numFmtId="0" fontId="23" fillId="2" borderId="0">
      <alignment horizontal="right"/>
    </xf>
    <xf numFmtId="0" fontId="23" fillId="2" borderId="0">
      <alignment horizontal="right" vertical="top"/>
    </xf>
    <xf numFmtId="0" fontId="37" fillId="2" borderId="0">
      <alignment horizontal="left" vertical="center"/>
    </xf>
    <xf numFmtId="0" fontId="4" fillId="0" borderId="0"/>
    <xf numFmtId="9" fontId="3" fillId="0" borderId="0" applyFont="0" applyFill="0" applyBorder="0" applyAlignment="0" applyProtection="0"/>
    <xf numFmtId="0" fontId="21" fillId="2" borderId="0">
      <alignment horizontal="left" vertical="center"/>
    </xf>
    <xf numFmtId="0" fontId="36" fillId="2" borderId="0">
      <alignment horizontal="center" vertical="center"/>
    </xf>
    <xf numFmtId="0" fontId="44" fillId="2" borderId="0">
      <alignment horizontal="center" vertical="center"/>
    </xf>
    <xf numFmtId="0" fontId="41" fillId="2" borderId="0">
      <alignment horizontal="left" vertical="center"/>
    </xf>
    <xf numFmtId="0" fontId="23" fillId="2" borderId="0">
      <alignment horizontal="left" vertical="center"/>
    </xf>
    <xf numFmtId="0" fontId="23" fillId="2" borderId="0">
      <alignment horizontal="right" vertical="center"/>
    </xf>
    <xf numFmtId="0" fontId="42" fillId="2" borderId="0">
      <alignment horizontal="right" vertical="center"/>
    </xf>
    <xf numFmtId="0" fontId="24" fillId="2" borderId="0">
      <alignment horizontal="left" vertical="center"/>
    </xf>
    <xf numFmtId="0" fontId="24" fillId="2" borderId="0">
      <alignment horizontal="right" vertical="center"/>
    </xf>
    <xf numFmtId="0" fontId="43" fillId="2" borderId="0">
      <alignment horizontal="right" vertical="center"/>
    </xf>
    <xf numFmtId="0" fontId="23" fillId="2" borderId="0">
      <alignment horizontal="right" vertical="center"/>
    </xf>
    <xf numFmtId="0" fontId="36" fillId="2" borderId="0">
      <alignment horizontal="center" vertical="center"/>
    </xf>
    <xf numFmtId="0" fontId="37" fillId="2" borderId="0">
      <alignment horizontal="center" vertical="top"/>
    </xf>
    <xf numFmtId="0" fontId="23" fillId="2" borderId="0">
      <alignment horizontal="right" vertical="top"/>
    </xf>
    <xf numFmtId="0" fontId="23" fillId="2" borderId="0">
      <alignment horizontal="right"/>
    </xf>
    <xf numFmtId="0" fontId="36" fillId="2" borderId="0">
      <alignment horizontal="left" vertical="center"/>
    </xf>
    <xf numFmtId="0" fontId="45" fillId="2" borderId="0">
      <alignment horizontal="center" vertical="center"/>
    </xf>
    <xf numFmtId="0" fontId="36" fillId="2" borderId="0">
      <alignment horizontal="center" vertical="top"/>
    </xf>
    <xf numFmtId="0" fontId="23" fillId="2" borderId="0">
      <alignment horizontal="right" vertical="top"/>
    </xf>
    <xf numFmtId="0" fontId="23" fillId="2" borderId="0">
      <alignment horizontal="right"/>
    </xf>
    <xf numFmtId="0" fontId="23" fillId="2" borderId="0">
      <alignment horizontal="center" vertical="center"/>
    </xf>
    <xf numFmtId="0" fontId="14" fillId="2" borderId="0">
      <alignment horizontal="center" vertical="center"/>
    </xf>
    <xf numFmtId="0" fontId="38" fillId="2" borderId="0">
      <alignment horizontal="center" vertical="center"/>
    </xf>
    <xf numFmtId="0" fontId="39" fillId="2" borderId="0">
      <alignment horizontal="center"/>
    </xf>
    <xf numFmtId="0" fontId="3" fillId="0" borderId="0"/>
    <xf numFmtId="0" fontId="2" fillId="0" borderId="0"/>
    <xf numFmtId="0" fontId="1" fillId="0" borderId="0"/>
    <xf numFmtId="0" fontId="21" fillId="2" borderId="0">
      <alignment horizontal="right"/>
    </xf>
    <xf numFmtId="0" fontId="47" fillId="2" borderId="0">
      <alignment horizontal="left" vertical="top"/>
    </xf>
    <xf numFmtId="0" fontId="48" fillId="2" borderId="0">
      <alignment horizontal="left" vertical="center"/>
    </xf>
    <xf numFmtId="0" fontId="23" fillId="2" borderId="0">
      <alignment horizontal="right" vertical="center"/>
    </xf>
    <xf numFmtId="0" fontId="23" fillId="2" borderId="0">
      <alignment horizontal="center" vertical="center" textRotation="90"/>
    </xf>
    <xf numFmtId="0" fontId="24" fillId="2" borderId="0">
      <alignment horizontal="center" vertical="center" textRotation="90"/>
    </xf>
    <xf numFmtId="0" fontId="23" fillId="2" borderId="0">
      <alignment horizontal="center" vertical="center" textRotation="90"/>
    </xf>
    <xf numFmtId="0" fontId="49" fillId="3" borderId="0">
      <alignment horizontal="left" vertical="center"/>
    </xf>
    <xf numFmtId="0" fontId="48" fillId="2" borderId="0">
      <alignment horizontal="left" vertical="top"/>
    </xf>
    <xf numFmtId="0" fontId="28" fillId="2" borderId="0">
      <alignment horizontal="left" vertical="center"/>
    </xf>
    <xf numFmtId="0" fontId="50" fillId="2" borderId="0">
      <alignment horizontal="center" vertical="top"/>
    </xf>
    <xf numFmtId="0" fontId="51" fillId="2" borderId="0">
      <alignment horizontal="right" vertical="top"/>
    </xf>
    <xf numFmtId="0" fontId="50" fillId="2" borderId="0">
      <alignment horizontal="right" vertical="top"/>
    </xf>
    <xf numFmtId="0" fontId="52" fillId="2" borderId="0">
      <alignment horizontal="center" vertical="center"/>
    </xf>
    <xf numFmtId="0" fontId="53" fillId="2" borderId="0">
      <alignment horizontal="right" vertical="center"/>
    </xf>
    <xf numFmtId="0" fontId="52" fillId="2" borderId="0">
      <alignment horizontal="right" vertical="center"/>
    </xf>
    <xf numFmtId="0" fontId="24" fillId="2" borderId="0">
      <alignment horizontal="left" vertical="center"/>
    </xf>
    <xf numFmtId="0" fontId="52" fillId="2" borderId="0">
      <alignment horizontal="center" vertical="top"/>
    </xf>
    <xf numFmtId="0" fontId="25" fillId="2" borderId="0">
      <alignment horizontal="left" vertical="center"/>
    </xf>
    <xf numFmtId="0" fontId="48" fillId="2" borderId="0">
      <alignment horizontal="left" vertical="center"/>
    </xf>
    <xf numFmtId="0" fontId="49" fillId="4" borderId="0">
      <alignment horizontal="left" vertical="center"/>
    </xf>
  </cellStyleXfs>
  <cellXfs count="25">
    <xf numFmtId="0" fontId="0" fillId="0" borderId="0" xfId="0"/>
    <xf numFmtId="0" fontId="11" fillId="0" borderId="0" xfId="1"/>
    <xf numFmtId="0" fontId="18" fillId="0" borderId="4" xfId="2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vertical="center"/>
    </xf>
    <xf numFmtId="0" fontId="12" fillId="0" borderId="4" xfId="1" applyFont="1" applyBorder="1" applyAlignment="1">
      <alignment vertical="center" wrapText="1"/>
    </xf>
    <xf numFmtId="3" fontId="14" fillId="0" borderId="4" xfId="1" applyNumberFormat="1" applyFont="1" applyBorder="1" applyAlignment="1">
      <alignment horizontal="right" vertical="center" wrapText="1" indent="2"/>
    </xf>
    <xf numFmtId="3" fontId="12" fillId="0" borderId="4" xfId="1" applyNumberFormat="1" applyFont="1" applyBorder="1" applyAlignment="1">
      <alignment horizontal="right" vertical="center" wrapText="1" indent="2"/>
    </xf>
    <xf numFmtId="0" fontId="8" fillId="0" borderId="0" xfId="1" applyFont="1"/>
    <xf numFmtId="0" fontId="13" fillId="0" borderId="4" xfId="1" applyFont="1" applyBorder="1" applyAlignment="1">
      <alignment vertical="center"/>
    </xf>
    <xf numFmtId="3" fontId="33" fillId="0" borderId="4" xfId="1" applyNumberFormat="1" applyFont="1" applyBorder="1" applyAlignment="1">
      <alignment horizontal="right" vertical="center" wrapText="1" indent="2"/>
    </xf>
    <xf numFmtId="0" fontId="13" fillId="0" borderId="4" xfId="1" applyFont="1" applyBorder="1" applyAlignment="1">
      <alignment vertical="center" wrapText="1"/>
    </xf>
    <xf numFmtId="3" fontId="13" fillId="0" borderId="4" xfId="1" applyNumberFormat="1" applyFont="1" applyBorder="1" applyAlignment="1">
      <alignment horizontal="right" vertical="center" wrapText="1" indent="2"/>
    </xf>
    <xf numFmtId="0" fontId="34" fillId="0" borderId="0" xfId="1" applyFont="1" applyAlignment="1">
      <alignment horizontal="center"/>
    </xf>
    <xf numFmtId="3" fontId="46" fillId="0" borderId="4" xfId="1" applyNumberFormat="1" applyFont="1" applyBorder="1" applyAlignment="1">
      <alignment horizontal="right" vertical="center" wrapText="1" indent="2"/>
    </xf>
    <xf numFmtId="3" fontId="35" fillId="0" borderId="4" xfId="1" applyNumberFormat="1" applyFont="1" applyBorder="1" applyAlignment="1">
      <alignment horizontal="right" vertical="center" wrapText="1" indent="2"/>
    </xf>
    <xf numFmtId="0" fontId="16" fillId="0" borderId="0" xfId="0" applyFont="1" applyAlignment="1">
      <alignment horizont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horizontal="center" vertical="top" wrapText="1"/>
    </xf>
    <xf numFmtId="0" fontId="18" fillId="0" borderId="3" xfId="2" applyNumberFormat="1" applyFont="1" applyFill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center" wrapText="1"/>
    </xf>
    <xf numFmtId="9" fontId="33" fillId="0" borderId="4" xfId="3" applyNumberFormat="1" applyFont="1" applyBorder="1" applyAlignment="1">
      <alignment horizontal="right" vertical="center" indent="2"/>
    </xf>
    <xf numFmtId="9" fontId="14" fillId="0" borderId="4" xfId="3" applyNumberFormat="1" applyFont="1" applyBorder="1" applyAlignment="1">
      <alignment horizontal="right" vertical="center" indent="2"/>
    </xf>
    <xf numFmtId="9" fontId="12" fillId="0" borderId="4" xfId="3" applyNumberFormat="1" applyFont="1" applyBorder="1" applyAlignment="1">
      <alignment horizontal="right" vertical="center" wrapText="1" indent="2"/>
    </xf>
    <xf numFmtId="9" fontId="13" fillId="0" borderId="4" xfId="3" applyNumberFormat="1" applyFont="1" applyBorder="1" applyAlignment="1">
      <alignment horizontal="right" vertical="center" wrapText="1" indent="2"/>
    </xf>
  </cellXfs>
  <cellStyles count="122">
    <cellStyle name="S0" xfId="31"/>
    <cellStyle name="S0 2" xfId="51"/>
    <cellStyle name="S0 3" xfId="74"/>
    <cellStyle name="S1" xfId="7"/>
    <cellStyle name="S1 2" xfId="53"/>
    <cellStyle name="S1 3" xfId="75"/>
    <cellStyle name="S1 4" xfId="102"/>
    <cellStyle name="S10" xfId="15"/>
    <cellStyle name="S10 2" xfId="50"/>
    <cellStyle name="S10 3" xfId="76"/>
    <cellStyle name="S10 4" xfId="109"/>
    <cellStyle name="S11" xfId="18"/>
    <cellStyle name="S11 2" xfId="55"/>
    <cellStyle name="S11 3" xfId="77"/>
    <cellStyle name="S11 4" xfId="114"/>
    <cellStyle name="S12" xfId="16"/>
    <cellStyle name="S12 2" xfId="56"/>
    <cellStyle name="S12 3" xfId="78"/>
    <cellStyle name="S12 4" xfId="119"/>
    <cellStyle name="S13" xfId="17"/>
    <cellStyle name="S13 2" xfId="57"/>
    <cellStyle name="S13 3" xfId="79"/>
    <cellStyle name="S13 4" xfId="111"/>
    <cellStyle name="S14" xfId="19"/>
    <cellStyle name="S14 2" xfId="58"/>
    <cellStyle name="S14 3" xfId="80"/>
    <cellStyle name="S14 4" xfId="112"/>
    <cellStyle name="S15" xfId="20"/>
    <cellStyle name="S15 2" xfId="59"/>
    <cellStyle name="S15 3" xfId="81"/>
    <cellStyle name="S15 4" xfId="113"/>
    <cellStyle name="S16" xfId="21"/>
    <cellStyle name="S16 2" xfId="60"/>
    <cellStyle name="S16 3" xfId="82"/>
    <cellStyle name="S16 4" xfId="115"/>
    <cellStyle name="S17" xfId="22"/>
    <cellStyle name="S17 2" xfId="61"/>
    <cellStyle name="S17 3" xfId="83"/>
    <cellStyle name="S17 4" xfId="116"/>
    <cellStyle name="S18" xfId="24"/>
    <cellStyle name="S18 2" xfId="62"/>
    <cellStyle name="S18 3" xfId="84"/>
    <cellStyle name="S18 4" xfId="110"/>
    <cellStyle name="S19" xfId="23"/>
    <cellStyle name="S19 2" xfId="63"/>
    <cellStyle name="S19 3" xfId="85"/>
    <cellStyle name="S19 4" xfId="118"/>
    <cellStyle name="S2" xfId="6"/>
    <cellStyle name="S2 2" xfId="52"/>
    <cellStyle name="S2 3" xfId="86"/>
    <cellStyle name="S2 4" xfId="101"/>
    <cellStyle name="S20" xfId="25"/>
    <cellStyle name="S20 2" xfId="64"/>
    <cellStyle name="S20 3" xfId="87"/>
    <cellStyle name="S20 4" xfId="117"/>
    <cellStyle name="S21" xfId="26"/>
    <cellStyle name="S21 2" xfId="38"/>
    <cellStyle name="S21 3" xfId="65"/>
    <cellStyle name="S21 4" xfId="88"/>
    <cellStyle name="S21 5" xfId="120"/>
    <cellStyle name="S22" xfId="27"/>
    <cellStyle name="S22 2" xfId="40"/>
    <cellStyle name="S22 3" xfId="66"/>
    <cellStyle name="S22 4" xfId="89"/>
    <cellStyle name="S23" xfId="29"/>
    <cellStyle name="S23 2" xfId="39"/>
    <cellStyle name="S23 3" xfId="68"/>
    <cellStyle name="S23 4" xfId="90"/>
    <cellStyle name="S24" xfId="28"/>
    <cellStyle name="S24 2" xfId="41"/>
    <cellStyle name="S24 3" xfId="70"/>
    <cellStyle name="S24 4" xfId="121"/>
    <cellStyle name="S25" xfId="30"/>
    <cellStyle name="S25 2" xfId="69"/>
    <cellStyle name="S26" xfId="67"/>
    <cellStyle name="S27" xfId="71"/>
    <cellStyle name="S3" xfId="8"/>
    <cellStyle name="S3 2" xfId="43"/>
    <cellStyle name="S3 3" xfId="91"/>
    <cellStyle name="S3 4" xfId="104"/>
    <cellStyle name="S4" xfId="9"/>
    <cellStyle name="S4 2" xfId="45"/>
    <cellStyle name="S4 3" xfId="92"/>
    <cellStyle name="S5" xfId="10"/>
    <cellStyle name="S5 2" xfId="46"/>
    <cellStyle name="S5 3" xfId="93"/>
    <cellStyle name="S5 4" xfId="106"/>
    <cellStyle name="S6" xfId="11"/>
    <cellStyle name="S6 2" xfId="47"/>
    <cellStyle name="S6 3" xfId="94"/>
    <cellStyle name="S6 4" xfId="105"/>
    <cellStyle name="S7" xfId="12"/>
    <cellStyle name="S7 2" xfId="49"/>
    <cellStyle name="S7 3" xfId="95"/>
    <cellStyle name="S7 4" xfId="107"/>
    <cellStyle name="S8" xfId="13"/>
    <cellStyle name="S8 2" xfId="48"/>
    <cellStyle name="S8 3" xfId="96"/>
    <cellStyle name="S8 4" xfId="103"/>
    <cellStyle name="S9" xfId="14"/>
    <cellStyle name="S9 2" xfId="54"/>
    <cellStyle name="S9 3" xfId="97"/>
    <cellStyle name="S9 4" xfId="108"/>
    <cellStyle name="Обычный" xfId="0" builtinId="0"/>
    <cellStyle name="Обычный 10" xfId="72"/>
    <cellStyle name="Обычный 11" xfId="98"/>
    <cellStyle name="Обычный 12" xfId="99"/>
    <cellStyle name="Обычный 13" xfId="100"/>
    <cellStyle name="Обычный 2" xfId="1"/>
    <cellStyle name="Обычный 2 2" xfId="2"/>
    <cellStyle name="Обычный 2 3" xfId="32"/>
    <cellStyle name="Обычный 3" xfId="4"/>
    <cellStyle name="Обычный 4" xfId="5"/>
    <cellStyle name="Обычный 5" xfId="35"/>
    <cellStyle name="Обычный 6" xfId="36"/>
    <cellStyle name="Обычный 7" xfId="37"/>
    <cellStyle name="Обычный 8" xfId="42"/>
    <cellStyle name="Обычный 9" xfId="44"/>
    <cellStyle name="Процентный 2" xfId="3"/>
    <cellStyle name="Процентный 2 2" xfId="34"/>
    <cellStyle name="Процентный 3" xfId="33"/>
    <cellStyle name="Процентный 3 2" xfId="7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tabSelected="1" zoomScaleNormal="100" workbookViewId="0">
      <selection activeCell="E6" sqref="E6:E17"/>
    </sheetView>
  </sheetViews>
  <sheetFormatPr defaultRowHeight="15" x14ac:dyDescent="0.25"/>
  <cols>
    <col min="1" max="1" width="2.28515625" style="1" customWidth="1"/>
    <col min="2" max="2" width="36" style="1" customWidth="1"/>
    <col min="3" max="4" width="16.5703125" style="1" customWidth="1"/>
    <col min="5" max="5" width="14.140625" style="1" customWidth="1"/>
    <col min="6" max="16384" width="9.140625" style="1"/>
  </cols>
  <sheetData>
    <row r="2" spans="2:5" ht="60.75" customHeight="1" x14ac:dyDescent="0.3">
      <c r="B2" s="15" t="s">
        <v>14</v>
      </c>
      <c r="C2" s="15"/>
      <c r="D2" s="15"/>
      <c r="E2" s="15"/>
    </row>
    <row r="3" spans="2:5" x14ac:dyDescent="0.25">
      <c r="B3" s="7"/>
      <c r="C3" s="7"/>
      <c r="D3" s="7"/>
      <c r="E3" s="12" t="s">
        <v>11</v>
      </c>
    </row>
    <row r="4" spans="2:5" ht="19.5" customHeight="1" x14ac:dyDescent="0.25">
      <c r="B4" s="16" t="s">
        <v>0</v>
      </c>
      <c r="C4" s="18" t="s">
        <v>13</v>
      </c>
      <c r="D4" s="19"/>
      <c r="E4" s="20" t="s">
        <v>3</v>
      </c>
    </row>
    <row r="5" spans="2:5" ht="15.75" x14ac:dyDescent="0.25">
      <c r="B5" s="17"/>
      <c r="C5" s="2" t="s">
        <v>8</v>
      </c>
      <c r="D5" s="2" t="s">
        <v>12</v>
      </c>
      <c r="E5" s="20"/>
    </row>
    <row r="6" spans="2:5" ht="15.75" x14ac:dyDescent="0.25">
      <c r="B6" s="8" t="s">
        <v>9</v>
      </c>
      <c r="C6" s="9">
        <f>C7+C8</f>
        <v>8985</v>
      </c>
      <c r="D6" s="9">
        <f>D7+D8</f>
        <v>8218</v>
      </c>
      <c r="E6" s="21">
        <f t="shared" ref="E6:E14" si="0">D6/C6</f>
        <v>0.91463550361713963</v>
      </c>
    </row>
    <row r="7" spans="2:5" x14ac:dyDescent="0.25">
      <c r="B7" s="3" t="s">
        <v>5</v>
      </c>
      <c r="C7" s="5">
        <v>3975</v>
      </c>
      <c r="D7" s="5">
        <v>3861</v>
      </c>
      <c r="E7" s="22">
        <f t="shared" si="0"/>
        <v>0.97132075471698109</v>
      </c>
    </row>
    <row r="8" spans="2:5" x14ac:dyDescent="0.25">
      <c r="B8" s="3" t="s">
        <v>6</v>
      </c>
      <c r="C8" s="5">
        <v>5010</v>
      </c>
      <c r="D8" s="5">
        <v>4357</v>
      </c>
      <c r="E8" s="22">
        <f t="shared" si="0"/>
        <v>0.86966067864271457</v>
      </c>
    </row>
    <row r="9" spans="2:5" ht="15.75" x14ac:dyDescent="0.25">
      <c r="B9" s="8" t="s">
        <v>1</v>
      </c>
      <c r="C9" s="9">
        <f>C10+C11</f>
        <v>660</v>
      </c>
      <c r="D9" s="9">
        <f>D10+D11</f>
        <v>426</v>
      </c>
      <c r="E9" s="21">
        <f t="shared" si="0"/>
        <v>0.6454545454545455</v>
      </c>
    </row>
    <row r="10" spans="2:5" x14ac:dyDescent="0.25">
      <c r="B10" s="4" t="s">
        <v>5</v>
      </c>
      <c r="C10" s="6">
        <v>185</v>
      </c>
      <c r="D10" s="6">
        <v>209</v>
      </c>
      <c r="E10" s="23">
        <f t="shared" si="0"/>
        <v>1.1297297297297297</v>
      </c>
    </row>
    <row r="11" spans="2:5" x14ac:dyDescent="0.25">
      <c r="B11" s="4" t="s">
        <v>6</v>
      </c>
      <c r="C11" s="6">
        <v>475</v>
      </c>
      <c r="D11" s="6">
        <v>217</v>
      </c>
      <c r="E11" s="23">
        <f t="shared" si="0"/>
        <v>0.45684210526315788</v>
      </c>
    </row>
    <row r="12" spans="2:5" ht="15.75" x14ac:dyDescent="0.25">
      <c r="B12" s="10" t="s">
        <v>10</v>
      </c>
      <c r="C12" s="13">
        <f>SUM(C13:C14)</f>
        <v>1241</v>
      </c>
      <c r="D12" s="13">
        <f>D13+D14</f>
        <v>763</v>
      </c>
      <c r="E12" s="23">
        <f t="shared" si="0"/>
        <v>0.61482675261885578</v>
      </c>
    </row>
    <row r="13" spans="2:5" x14ac:dyDescent="0.25">
      <c r="B13" s="4" t="s">
        <v>7</v>
      </c>
      <c r="C13" s="14">
        <v>1190</v>
      </c>
      <c r="D13" s="14">
        <v>729</v>
      </c>
      <c r="E13" s="23">
        <f t="shared" si="0"/>
        <v>0.61260504201680677</v>
      </c>
    </row>
    <row r="14" spans="2:5" x14ac:dyDescent="0.25">
      <c r="B14" s="4" t="s">
        <v>4</v>
      </c>
      <c r="C14" s="14">
        <v>51</v>
      </c>
      <c r="D14" s="14">
        <v>34</v>
      </c>
      <c r="E14" s="23">
        <f t="shared" si="0"/>
        <v>0.66666666666666663</v>
      </c>
    </row>
    <row r="15" spans="2:5" ht="15.75" x14ac:dyDescent="0.25">
      <c r="B15" s="10" t="s">
        <v>2</v>
      </c>
      <c r="C15" s="11">
        <f>C16+C17</f>
        <v>10886</v>
      </c>
      <c r="D15" s="11">
        <f>D16+D17</f>
        <v>9407</v>
      </c>
      <c r="E15" s="24">
        <f>D15/C15</f>
        <v>0.8641374242145875</v>
      </c>
    </row>
    <row r="16" spans="2:5" x14ac:dyDescent="0.25">
      <c r="B16" s="4" t="s">
        <v>7</v>
      </c>
      <c r="C16" s="6">
        <f>C7+C10+C13</f>
        <v>5350</v>
      </c>
      <c r="D16" s="6">
        <f>D7+D10+D13</f>
        <v>4799</v>
      </c>
      <c r="E16" s="23">
        <f>D16/C16</f>
        <v>0.89700934579439251</v>
      </c>
    </row>
    <row r="17" spans="2:5" x14ac:dyDescent="0.25">
      <c r="B17" s="4" t="s">
        <v>4</v>
      </c>
      <c r="C17" s="6">
        <f>C8+C11+C14</f>
        <v>5536</v>
      </c>
      <c r="D17" s="6">
        <f>D8+D11+D14</f>
        <v>4608</v>
      </c>
      <c r="E17" s="23">
        <f>D17/C17</f>
        <v>0.83236994219653182</v>
      </c>
    </row>
  </sheetData>
  <mergeCells count="4">
    <mergeCell ref="B2:E2"/>
    <mergeCell ref="B4:B5"/>
    <mergeCell ref="C4:D4"/>
    <mergeCell ref="E4:E5"/>
  </mergeCells>
  <printOptions horizontalCentered="1"/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судозаходы</vt:lpstr>
      <vt:lpstr>судозаходы!Область_печати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2019-04-24T08:33:34Z</dcterms:modified>
</cp:coreProperties>
</file>