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7" i="1" l="1"/>
  <c r="F17" i="1"/>
  <c r="F9" i="1"/>
  <c r="F10" i="1"/>
  <c r="F11" i="1"/>
  <c r="F12" i="1"/>
  <c r="F13" i="1"/>
  <c r="F14" i="1"/>
  <c r="F15" i="1"/>
  <c r="F16" i="1"/>
  <c r="F8" i="1"/>
  <c r="A9" i="1"/>
  <c r="A10" i="1" s="1"/>
  <c r="A11" i="1" s="1"/>
  <c r="A12" i="1" s="1"/>
  <c r="A13" i="1" s="1"/>
  <c r="A14" i="1" s="1"/>
  <c r="C17" i="1"/>
  <c r="D17" i="1"/>
</calcChain>
</file>

<file path=xl/sharedStrings.xml><?xml version="1.0" encoding="utf-8"?>
<sst xmlns="http://schemas.openxmlformats.org/spreadsheetml/2006/main" count="30" uniqueCount="29">
  <si>
    <t>Начальная (максимальная) цена договора (руб.)</t>
  </si>
  <si>
    <t>Обоснование начальной (максимальной) цены договора</t>
  </si>
  <si>
    <t xml:space="preserve">(подпись/расшифровка подписи)    </t>
  </si>
  <si>
    <t xml:space="preserve">________________/Джумалиева Р.Р./                                      </t>
  </si>
  <si>
    <t>Главный специалист в сфере закупок</t>
  </si>
  <si>
    <t>Расчет НМЦД</t>
  </si>
  <si>
    <t>Наименование товара</t>
  </si>
  <si>
    <t xml:space="preserve">Количество, шт </t>
  </si>
  <si>
    <t>Итого:</t>
  </si>
  <si>
    <t>на передачу неисключительных прав на программы для ЭВМ Docsvision 5.4 (пакет обновлений)</t>
  </si>
  <si>
    <t>Расчет начальной (максимальной) цены договора (НМЦД)</t>
  </si>
  <si>
    <t xml:space="preserve">НМЦ 1 шт. (руб.) </t>
  </si>
  <si>
    <t xml:space="preserve">Наименование объекта закупки  </t>
  </si>
  <si>
    <t>№ п/п</t>
  </si>
  <si>
    <t>Передача неисключительных прав на программы для ЭВМ Docsvision 5.5 (пакет обновлений)</t>
  </si>
  <si>
    <t xml:space="preserve">Используемый метод определения НМЦД:     </t>
  </si>
  <si>
    <t>Дата подготовки обоснования НМЦК: 15.11.2021 г.</t>
  </si>
  <si>
    <t>Простая (неисключительная) лицензия на ПО Docsvision 5.5, Корпоративная редакция, Серверная лицензия (пакет обновлений)</t>
  </si>
  <si>
    <t>Простая (неисключительная) лицензия на ПО Docsvision 5.5, Корпоративная редакция, Универсальный клиент, 60 пользователей (пакет обновлений)</t>
  </si>
  <si>
    <t>Простая (неисключительная) лицензия на ПО Docsvision 5.5, Корпоративная редакция, Почтовый клиент, 30 пользователей (пакет обновлений)</t>
  </si>
  <si>
    <t>Простая (неисключительная) лицензия на ПО Docsvision 5.5, Корпоративная редакция, 5 именных лицензий с гарантированным доступом (пакет обновлений)</t>
  </si>
  <si>
    <t>Простая (неисключительная) лицензия на ПО Docsvision 5.5, Корпоративная редакция, Конструктор карточек (пакет обновлений)</t>
  </si>
  <si>
    <t>Простая (неисключительная) лицензия на ПО Docsvision 5.5, Корпоративная редакция, Конструктор бизнес-процессов (пакет обновлений)</t>
  </si>
  <si>
    <t>Простая (неисключительная) лицензия на ПО Docsvision 5.5, Корпоративная редакция, Конструктор согласований (пакет обновлений)</t>
  </si>
  <si>
    <t>Простая (неисключительная) лицензия на ПО Docsvision 5.5, Корпоративная редакция, Модуль интеграции с провайдерами внешнего ЭДО (пакет обновлений)</t>
  </si>
  <si>
    <t>Простая (неисключительная) лицензия на ПО Docsvision 5.5, Корпоративная редакция, Коннектор к Диадок (пакет обновлений)</t>
  </si>
  <si>
    <t>Цена за 1 шт. указанная в коммерческом предложении № 1 вх. № АМП-5723 от 15.09.2021 (руб.)</t>
  </si>
  <si>
    <t xml:space="preserve">334 157 рублей 00 копеек (расчет приложен в виде отдельного файла)                    </t>
  </si>
  <si>
    <t>НМЦД сформирована на основании коммерческого предложения официального партнера разработчика (правообладателя) ПО DocsVision.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</si>
</sst>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2" fontId="4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justify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B7" sqref="B7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15.75" x14ac:dyDescent="0.25">
      <c r="A2" s="1" t="s">
        <v>9</v>
      </c>
    </row>
    <row r="3" spans="1:2" ht="15.75" x14ac:dyDescent="0.25">
      <c r="A3" s="2"/>
    </row>
    <row r="4" spans="1:2" ht="73.5" customHeight="1" x14ac:dyDescent="0.25">
      <c r="A4" s="22" t="s">
        <v>12</v>
      </c>
      <c r="B4" s="22" t="s">
        <v>14</v>
      </c>
    </row>
    <row r="5" spans="1:2" hidden="1" x14ac:dyDescent="0.25">
      <c r="A5" s="22"/>
      <c r="B5" s="22"/>
    </row>
    <row r="6" spans="1:2" ht="75.75" customHeight="1" x14ac:dyDescent="0.25">
      <c r="A6" s="20" t="s">
        <v>15</v>
      </c>
      <c r="B6" s="20" t="s">
        <v>28</v>
      </c>
    </row>
    <row r="7" spans="1:2" ht="88.5" customHeight="1" x14ac:dyDescent="0.25">
      <c r="A7" s="20" t="s">
        <v>5</v>
      </c>
      <c r="B7" s="21" t="s">
        <v>27</v>
      </c>
    </row>
    <row r="8" spans="1:2" ht="63" customHeight="1" thickBot="1" x14ac:dyDescent="0.3">
      <c r="A8" s="23" t="s">
        <v>16</v>
      </c>
      <c r="B8" s="24"/>
    </row>
    <row r="9" spans="1:2" ht="15.75" x14ac:dyDescent="0.25">
      <c r="A9" s="3"/>
    </row>
    <row r="10" spans="1:2" ht="47.25" customHeight="1" x14ac:dyDescent="0.25">
      <c r="A10" s="3" t="s">
        <v>4</v>
      </c>
    </row>
    <row r="11" spans="1:2" ht="25.5" customHeight="1" x14ac:dyDescent="0.25">
      <c r="A11" s="3" t="s">
        <v>3</v>
      </c>
    </row>
    <row r="12" spans="1:2" ht="24.75" customHeight="1" x14ac:dyDescent="0.25">
      <c r="A12" s="3" t="s">
        <v>2</v>
      </c>
    </row>
    <row r="13" spans="1:2" ht="15.75" x14ac:dyDescent="0.25">
      <c r="A13" s="3"/>
    </row>
    <row r="14" spans="1:2" ht="31.5" x14ac:dyDescent="0.25">
      <c r="A14" s="3" t="s">
        <v>28</v>
      </c>
    </row>
    <row r="15" spans="1:2" ht="15.75" x14ac:dyDescent="0.25">
      <c r="A15" s="3"/>
    </row>
    <row r="16" spans="1:2" ht="15.75" x14ac:dyDescent="0.25">
      <c r="A16" s="3"/>
    </row>
    <row r="17" spans="1:1" ht="15.75" x14ac:dyDescent="0.25">
      <c r="A17" s="3"/>
    </row>
    <row r="18" spans="1:1" ht="15.75" x14ac:dyDescent="0.25">
      <c r="A18" s="3"/>
    </row>
    <row r="19" spans="1:1" ht="15.75" x14ac:dyDescent="0.25">
      <c r="A19" s="3"/>
    </row>
    <row r="20" spans="1:1" ht="15.75" x14ac:dyDescent="0.25">
      <c r="A20" s="18"/>
    </row>
    <row r="21" spans="1:1" ht="15.75" x14ac:dyDescent="0.25">
      <c r="A21" s="19"/>
    </row>
    <row r="22" spans="1:1" ht="15.75" x14ac:dyDescent="0.25">
      <c r="A22" s="3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zoomScale="118" zoomScaleNormal="118" workbookViewId="0">
      <selection activeCell="E18" sqref="E18"/>
    </sheetView>
  </sheetViews>
  <sheetFormatPr defaultRowHeight="15" x14ac:dyDescent="0.25"/>
  <cols>
    <col min="1" max="1" width="6.7109375" customWidth="1"/>
    <col min="2" max="2" width="33.140625" customWidth="1"/>
    <col min="3" max="3" width="11.85546875" customWidth="1"/>
    <col min="4" max="4" width="16.42578125" customWidth="1"/>
    <col min="5" max="5" width="22.42578125" customWidth="1"/>
    <col min="6" max="6" width="25.85546875" customWidth="1"/>
  </cols>
  <sheetData>
    <row r="2" spans="1:7" ht="18.75" x14ac:dyDescent="0.3">
      <c r="A2" s="31" t="s">
        <v>10</v>
      </c>
      <c r="B2" s="32"/>
      <c r="C2" s="32"/>
      <c r="D2" s="32"/>
      <c r="E2" s="32"/>
      <c r="F2" s="32"/>
    </row>
    <row r="3" spans="1:7" x14ac:dyDescent="0.25">
      <c r="A3" s="6"/>
      <c r="B3" s="6"/>
      <c r="C3" s="6"/>
      <c r="D3" s="6"/>
      <c r="E3" s="6"/>
      <c r="F3" s="6"/>
    </row>
    <row r="4" spans="1:7" x14ac:dyDescent="0.25">
      <c r="A4" s="6"/>
      <c r="B4" s="6"/>
      <c r="C4" s="6"/>
      <c r="D4" s="6"/>
      <c r="E4" s="6"/>
      <c r="F4" s="6"/>
    </row>
    <row r="5" spans="1:7" x14ac:dyDescent="0.25">
      <c r="A5" s="6"/>
      <c r="B5" s="6"/>
      <c r="C5" s="6"/>
      <c r="D5" s="6"/>
      <c r="E5" s="6"/>
      <c r="F5" s="6"/>
    </row>
    <row r="6" spans="1:7" ht="63.75" customHeight="1" x14ac:dyDescent="0.25">
      <c r="A6" s="27" t="s">
        <v>13</v>
      </c>
      <c r="B6" s="25" t="s">
        <v>6</v>
      </c>
      <c r="C6" s="25" t="s">
        <v>7</v>
      </c>
      <c r="D6" s="29" t="s">
        <v>26</v>
      </c>
      <c r="E6" s="25" t="s">
        <v>11</v>
      </c>
      <c r="F6" s="25" t="s">
        <v>0</v>
      </c>
    </row>
    <row r="7" spans="1:7" ht="26.25" customHeight="1" x14ac:dyDescent="0.25">
      <c r="A7" s="28"/>
      <c r="B7" s="26"/>
      <c r="C7" s="26"/>
      <c r="D7" s="30"/>
      <c r="E7" s="26"/>
      <c r="F7" s="26"/>
    </row>
    <row r="8" spans="1:7" ht="51.75" x14ac:dyDescent="0.25">
      <c r="A8" s="7">
        <v>1</v>
      </c>
      <c r="B8" s="16" t="s">
        <v>17</v>
      </c>
      <c r="C8" s="9">
        <v>1</v>
      </c>
      <c r="D8" s="5">
        <v>27000</v>
      </c>
      <c r="E8" s="5">
        <v>27000</v>
      </c>
      <c r="F8" s="5">
        <f>E8*C8</f>
        <v>27000</v>
      </c>
    </row>
    <row r="9" spans="1:7" ht="61.5" customHeight="1" x14ac:dyDescent="0.25">
      <c r="A9" s="7">
        <f>A8+1</f>
        <v>2</v>
      </c>
      <c r="B9" s="16" t="s">
        <v>18</v>
      </c>
      <c r="C9" s="9">
        <v>1</v>
      </c>
      <c r="D9" s="10">
        <v>152497</v>
      </c>
      <c r="E9" s="10">
        <v>152497</v>
      </c>
      <c r="F9" s="5">
        <f t="shared" ref="F9:F16" si="0">E9*C9</f>
        <v>152497</v>
      </c>
      <c r="G9" s="4"/>
    </row>
    <row r="10" spans="1:7" ht="63" customHeight="1" x14ac:dyDescent="0.25">
      <c r="A10" s="7">
        <f t="shared" ref="A10:A14" si="1">A9+1</f>
        <v>3</v>
      </c>
      <c r="B10" s="16" t="s">
        <v>19</v>
      </c>
      <c r="C10" s="9">
        <v>1</v>
      </c>
      <c r="D10" s="10">
        <v>13200</v>
      </c>
      <c r="E10" s="10">
        <v>13200</v>
      </c>
      <c r="F10" s="5">
        <f t="shared" si="0"/>
        <v>13200</v>
      </c>
      <c r="G10" s="4"/>
    </row>
    <row r="11" spans="1:7" ht="64.5" x14ac:dyDescent="0.25">
      <c r="A11" s="7">
        <f t="shared" si="1"/>
        <v>4</v>
      </c>
      <c r="B11" s="16" t="s">
        <v>20</v>
      </c>
      <c r="C11" s="9">
        <v>1</v>
      </c>
      <c r="D11" s="10">
        <v>16500</v>
      </c>
      <c r="E11" s="10">
        <v>16500</v>
      </c>
      <c r="F11" s="5">
        <f t="shared" si="0"/>
        <v>16500</v>
      </c>
      <c r="G11" s="4"/>
    </row>
    <row r="12" spans="1:7" ht="48.75" customHeight="1" x14ac:dyDescent="0.25">
      <c r="A12" s="7">
        <f t="shared" si="1"/>
        <v>5</v>
      </c>
      <c r="B12" s="16" t="s">
        <v>21</v>
      </c>
      <c r="C12" s="9">
        <v>1</v>
      </c>
      <c r="D12" s="10">
        <v>26400</v>
      </c>
      <c r="E12" s="10">
        <v>26400</v>
      </c>
      <c r="F12" s="5">
        <f t="shared" si="0"/>
        <v>26400</v>
      </c>
      <c r="G12" s="4"/>
    </row>
    <row r="13" spans="1:7" ht="51.75" x14ac:dyDescent="0.25">
      <c r="A13" s="7">
        <f t="shared" si="1"/>
        <v>6</v>
      </c>
      <c r="B13" s="16" t="s">
        <v>22</v>
      </c>
      <c r="C13" s="9">
        <v>1</v>
      </c>
      <c r="D13" s="10">
        <v>35200</v>
      </c>
      <c r="E13" s="10">
        <v>35200</v>
      </c>
      <c r="F13" s="5">
        <f t="shared" si="0"/>
        <v>35200</v>
      </c>
      <c r="G13" s="4"/>
    </row>
    <row r="14" spans="1:7" ht="51.75" x14ac:dyDescent="0.25">
      <c r="A14" s="7">
        <f t="shared" si="1"/>
        <v>7</v>
      </c>
      <c r="B14" s="16" t="s">
        <v>23</v>
      </c>
      <c r="C14" s="9">
        <v>1</v>
      </c>
      <c r="D14" s="10">
        <v>26400</v>
      </c>
      <c r="E14" s="10">
        <v>26400</v>
      </c>
      <c r="F14" s="5">
        <f t="shared" si="0"/>
        <v>26400</v>
      </c>
      <c r="G14" s="4"/>
    </row>
    <row r="15" spans="1:7" ht="64.5" x14ac:dyDescent="0.25">
      <c r="A15" s="7">
        <v>8</v>
      </c>
      <c r="B15" s="16" t="s">
        <v>24</v>
      </c>
      <c r="C15" s="9">
        <v>1</v>
      </c>
      <c r="D15" s="10">
        <v>22000</v>
      </c>
      <c r="E15" s="10">
        <v>22000</v>
      </c>
      <c r="F15" s="5">
        <f t="shared" si="0"/>
        <v>22000</v>
      </c>
      <c r="G15" s="4"/>
    </row>
    <row r="16" spans="1:7" ht="51.75" x14ac:dyDescent="0.25">
      <c r="A16" s="7">
        <v>9</v>
      </c>
      <c r="B16" s="16" t="s">
        <v>25</v>
      </c>
      <c r="C16" s="9">
        <v>1</v>
      </c>
      <c r="D16" s="10">
        <v>14960</v>
      </c>
      <c r="E16" s="10">
        <v>14960</v>
      </c>
      <c r="F16" s="5">
        <f t="shared" si="0"/>
        <v>14960</v>
      </c>
      <c r="G16" s="4"/>
    </row>
    <row r="17" spans="1:7" ht="26.25" customHeight="1" x14ac:dyDescent="0.25">
      <c r="A17" s="7"/>
      <c r="B17" s="8" t="s">
        <v>8</v>
      </c>
      <c r="C17" s="9">
        <f>SUM(C8:C16)</f>
        <v>9</v>
      </c>
      <c r="D17" s="10">
        <f>SUM(D8:D16)</f>
        <v>334157</v>
      </c>
      <c r="E17" s="5">
        <f>SUM(E8:E16)</f>
        <v>334157</v>
      </c>
      <c r="F17" s="17">
        <f>SUM(F8:F16)</f>
        <v>334157</v>
      </c>
      <c r="G17" s="4"/>
    </row>
    <row r="18" spans="1:7" ht="26.25" customHeight="1" x14ac:dyDescent="0.25">
      <c r="A18" s="11"/>
      <c r="B18" s="12"/>
      <c r="C18" s="13"/>
      <c r="D18" s="14"/>
      <c r="E18" s="15"/>
      <c r="F18" s="15"/>
      <c r="G18" s="4"/>
    </row>
  </sheetData>
  <mergeCells count="7">
    <mergeCell ref="A2:F2"/>
    <mergeCell ref="B6:B7"/>
    <mergeCell ref="A6:A7"/>
    <mergeCell ref="F6:F7"/>
    <mergeCell ref="E6:E7"/>
    <mergeCell ref="D6:D7"/>
    <mergeCell ref="C6:C7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2021-11-22T14:39:18Z</dcterms:modified>
</cp:coreProperties>
</file>